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0740"/>
  </bookViews>
  <sheets>
    <sheet name="на 01.01.2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8" i="1" l="1"/>
  <c r="C8" i="1" l="1"/>
  <c r="C9" i="1"/>
  <c r="B9" i="1"/>
  <c r="C7" i="1"/>
  <c r="B7" i="1"/>
  <c r="C6" i="1"/>
  <c r="B6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<sst xmlns="http://schemas.openxmlformats.org/spreadsheetml/2006/main" count="11" uniqueCount="11">
  <si>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</si>
  <si>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</si>
  <si>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</si>
  <si>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</si>
  <si>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</si>
  <si>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</si>
  <si>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</si>
  <si>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</si>
  <si>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01.01.2021 г.</t>
  </si>
  <si>
    <t>Уточненный план 
на 01.01.21 г.</t>
  </si>
  <si>
    <t xml:space="preserve">Исполнение 
по состоянию 
на 01.01.21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</si>
</sst>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2"/>
    <cellStyle name="xl110" xfId="3"/>
    <cellStyle name="xl111" xfId="4"/>
    <cellStyle name="xl48" xfId="5"/>
    <cellStyle name="xl75" xfId="6"/>
    <cellStyle name="xl76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5"/>
  <sheetViews>
    <sheetView tabSelected="1" zoomScale="71" zoomScaleNormal="71" workbookViewId="0">
      <selection activeCell="F16" sqref="F16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6" width="14.140625" style="1" customWidth="1"/>
    <col min="7" max="8" width="12.28515625" style="1" bestFit="1" customWidth="1"/>
    <col min="9" max="16384" width="9.140625" style="1"/>
  </cols>
  <sheetData>
    <row r="2" spans="1:8" x14ac:dyDescent="0.3">
      <c r="A2" s="13" t="s">
        <v>0</v>
      </c>
      <c r="B2" s="13"/>
      <c r="C2" s="13"/>
    </row>
    <row r="3" spans="1:8" ht="60" customHeight="1" x14ac:dyDescent="0.3">
      <c r="A3" s="14" t="s">
        <v>8</v>
      </c>
      <c r="B3" s="14"/>
      <c r="C3" s="14"/>
    </row>
    <row r="4" spans="1:8" x14ac:dyDescent="0.3">
      <c r="C4" s="2" t="s">
        <v>1</v>
      </c>
    </row>
    <row r="5" spans="1:8" ht="75" x14ac:dyDescent="0.3">
      <c r="A5" s="3" t="s">
        <v>2</v>
      </c>
      <c r="B5" s="3" t="s">
        <v>9</v>
      </c>
      <c r="C5" s="3" t="s">
        <v>10</v>
      </c>
      <c r="G5" s="12"/>
      <c r="H5" s="12"/>
    </row>
    <row r="6" spans="1:8" ht="75" x14ac:dyDescent="0.3">
      <c r="A6" s="4" t="s">
        <v>3</v>
      </c>
      <c r="B6" s="5">
        <f>54220771.3/1000</f>
        <v>54220.7713</v>
      </c>
      <c r="C6" s="5">
        <f>54220771.3/1000</f>
        <v>54220.7713</v>
      </c>
      <c r="E6" s="6"/>
      <c r="F6" s="6"/>
      <c r="G6" s="12"/>
      <c r="H6" s="12"/>
    </row>
    <row r="7" spans="1:8" ht="75" x14ac:dyDescent="0.3">
      <c r="A7" s="4" t="s">
        <v>4</v>
      </c>
      <c r="B7" s="7">
        <f>(974566.67+1303006.77)/1000</f>
        <v>2277.5734400000001</v>
      </c>
      <c r="C7" s="7">
        <f>(968566.67+1296806.77)/1000</f>
        <v>2265.3734399999998</v>
      </c>
      <c r="E7" s="6"/>
      <c r="F7" s="6"/>
      <c r="G7" s="12"/>
      <c r="H7" s="12"/>
    </row>
    <row r="8" spans="1:8" ht="75" x14ac:dyDescent="0.3">
      <c r="A8" s="4" t="s">
        <v>5</v>
      </c>
      <c r="B8" s="7">
        <f>(1630884420.73+7292861.54-862500)/1000-0.05</f>
        <v>1637314.73227</v>
      </c>
      <c r="C8" s="7">
        <f>(1586816732.48+6777949.36)/1000-0.05</f>
        <v>1593594.6318399999</v>
      </c>
      <c r="E8" s="6"/>
      <c r="F8" s="6"/>
      <c r="G8" s="12"/>
      <c r="H8" s="12"/>
    </row>
    <row r="9" spans="1:8" ht="93.75" x14ac:dyDescent="0.3">
      <c r="A9" s="4" t="s">
        <v>6</v>
      </c>
      <c r="B9" s="7">
        <f>(172829774.51+11156302.03)/1000</f>
        <v>183986.07653999998</v>
      </c>
      <c r="C9" s="7">
        <f>(172829774.51+11156302.03)/1000</f>
        <v>183986.07653999998</v>
      </c>
      <c r="E9" s="6"/>
      <c r="F9" s="6"/>
      <c r="G9" s="12"/>
      <c r="H9" s="12"/>
    </row>
    <row r="10" spans="1:8" x14ac:dyDescent="0.3">
      <c r="A10" s="8" t="s">
        <v>7</v>
      </c>
      <c r="B10" s="9">
        <f>SUM(B6:B9)-0</f>
        <v>1877799.1535500002</v>
      </c>
      <c r="C10" s="9">
        <f>SUM(C6:C9)</f>
        <v>1834066.8531199999</v>
      </c>
      <c r="E10" s="6"/>
      <c r="F10" s="6"/>
      <c r="G10" s="12"/>
      <c r="H10" s="12"/>
    </row>
    <row r="11" spans="1:8" x14ac:dyDescent="0.3">
      <c r="A11" s="10"/>
      <c r="B11" s="11"/>
      <c r="C11" s="6"/>
    </row>
    <row r="12" spans="1:8" x14ac:dyDescent="0.3">
      <c r="A12" s="10"/>
      <c r="B12" s="10"/>
    </row>
    <row r="13" spans="1:8" x14ac:dyDescent="0.3">
      <c r="A13" s="10"/>
      <c r="B13" s="10"/>
    </row>
    <row r="14" spans="1:8" x14ac:dyDescent="0.3">
      <c r="A14" s="10"/>
      <c r="B14" s="10"/>
    </row>
    <row r="15" spans="1:8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2021-01-21T06:21:47Z</dcterms:modified>
</cp:coreProperties>
</file>